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7" activeTab="0"/>
  </bookViews>
  <sheets>
    <sheet name="Приложение № 4-2" sheetId="1" r:id="rId1"/>
  </sheets>
  <definedNames>
    <definedName name="_xlnm.Print_Area" localSheetId="0">'Приложение № 4-2'!$A$1:$W$37</definedName>
    <definedName name="_xlnm_Print_Area" localSheetId="0">'Приложение № 4-2'!$A$1:$W$37</definedName>
  </definedNames>
  <calcPr fullCalcOnLoad="1"/>
</workbook>
</file>

<file path=xl/sharedStrings.xml><?xml version="1.0" encoding="utf-8"?>
<sst xmlns="http://schemas.openxmlformats.org/spreadsheetml/2006/main" count="87" uniqueCount="46">
  <si>
    <t>Приложение № 4-2</t>
  </si>
  <si>
    <t xml:space="preserve">Информация по использованию в общеобразовательных учреждениях Московской области систем ведения электронных дневников (ЭД) и электронных журналов (ЭЖ) успеваемости обучающихся </t>
  </si>
  <si>
    <t>Муниципальное образование</t>
  </si>
  <si>
    <t>Количество учителей</t>
  </si>
  <si>
    <t>Название ОУ</t>
  </si>
  <si>
    <t>внедрены электронные дневники и журналы успеваемости учащихся на отчётную дату</t>
  </si>
  <si>
    <t>параллель</t>
  </si>
  <si>
    <t>Кол-во классов в параллели</t>
  </si>
  <si>
    <t>Кол-во учеников в параллели</t>
  </si>
  <si>
    <t xml:space="preserve"> для родителей  обеспечена возможность использования ЭД</t>
  </si>
  <si>
    <t>доля учителей, имеющих возможность работать с ЭЖ во время проведения урока*</t>
  </si>
  <si>
    <t xml:space="preserve">всего в  ОУ </t>
  </si>
  <si>
    <t>использующих ЭЖ</t>
  </si>
  <si>
    <t>всего</t>
  </si>
  <si>
    <t>ведутся ЭЖ</t>
  </si>
  <si>
    <t>литеры классов в которых ведутся ЭЖ</t>
  </si>
  <si>
    <t>посредством получения SMS-сообщений</t>
  </si>
  <si>
    <t>посредством создания учётной записи на интернет-портале</t>
  </si>
  <si>
    <t>посредством использования компьютера или терминала, установленного в ОУ</t>
  </si>
  <si>
    <t xml:space="preserve">более 50%  </t>
  </si>
  <si>
    <t xml:space="preserve">более 25%  </t>
  </si>
  <si>
    <t xml:space="preserve">более 10%  </t>
  </si>
  <si>
    <t xml:space="preserve">менее 10%  </t>
  </si>
  <si>
    <t>из них имеют возможность заполнять ЭЖ</t>
  </si>
  <si>
    <t xml:space="preserve"> в предметном кабинете</t>
  </si>
  <si>
    <t>в учительской</t>
  </si>
  <si>
    <t>в библиотеке</t>
  </si>
  <si>
    <t>в кабинете информатики</t>
  </si>
  <si>
    <t>в другом кабинете</t>
  </si>
  <si>
    <t>краткое название ОУ</t>
  </si>
  <si>
    <t>да/нет</t>
  </si>
  <si>
    <t>число</t>
  </si>
  <si>
    <t>буквы без разделителей например АВГ</t>
  </si>
  <si>
    <t>Городской округ Королёв</t>
  </si>
  <si>
    <t>комментарии к заполнению</t>
  </si>
  <si>
    <t>Не заполняется</t>
  </si>
  <si>
    <t>сводная по школе (НЕ ЗАПОЛНЯТЬ — ЗАПОНЯЕТСЯ АВТОМАТИЧЕСКИ)</t>
  </si>
  <si>
    <t>красный цвет фона означает ошибку в заполнении</t>
  </si>
  <si>
    <t>Сообщение «ОШИБКА» означает, что ячейка не заполнена или введены слова отличающиеся от да и нет (например с пробелами до или после)</t>
  </si>
  <si>
    <t>Руководитель ОУ</t>
  </si>
  <si>
    <t>ФИО</t>
  </si>
  <si>
    <t>подпись</t>
  </si>
  <si>
    <t>ФИО исполнителя (полностью)</t>
  </si>
  <si>
    <t>должность</t>
  </si>
  <si>
    <t>телефон (городской)</t>
  </si>
  <si>
    <t>* Подразумевается наличие персонального компьютера (или мобильных устройств: нетбука, ноутбука и т.п. ) с возможностью работать с ЭЖ в предметном кабинете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</si>
</sst>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textRotation="90" wrapText="1"/>
    </xf>
    <xf numFmtId="164" fontId="0" fillId="0" borderId="1" xfId="0" applyFont="1" applyFill="1" applyBorder="1" applyAlignment="1">
      <alignment textRotation="90" wrapText="1"/>
    </xf>
    <xf numFmtId="164" fontId="0" fillId="0" borderId="1" xfId="0" applyFont="1" applyBorder="1" applyAlignment="1">
      <alignment horizontal="center" vertical="center"/>
    </xf>
    <xf numFmtId="164" fontId="0" fillId="3" borderId="1" xfId="0" applyFill="1" applyBorder="1" applyAlignment="1">
      <alignment horizontal="center"/>
    </xf>
    <xf numFmtId="164" fontId="0" fillId="4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wrapText="1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0" fillId="5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 wrapText="1"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Безымянный1" xfId="20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SheetLayoutView="100" workbookViewId="0" topLeftCell="A4">
      <selection activeCell="E14" sqref="E14"/>
    </sheetView>
  </sheetViews>
  <sheetFormatPr defaultColWidth="9.140625" defaultRowHeight="12.75" customHeight="1"/>
  <cols>
    <col min="1" max="1" width="23.8515625" style="0" customWidth="1"/>
    <col min="2" max="2" width="16.421875" style="0" customWidth="1"/>
    <col min="3" max="3" width="13.140625" style="0" customWidth="1"/>
    <col min="4" max="4" width="7.57421875" style="0" customWidth="1"/>
    <col min="5" max="5" width="14.8515625" style="0" customWidth="1"/>
    <col min="6" max="6" width="6.57421875" style="0" customWidth="1"/>
    <col min="7" max="7" width="12.421875" style="0" customWidth="1"/>
    <col min="8" max="9" width="6.28125" style="0" customWidth="1"/>
    <col min="10" max="10" width="12.421875" style="0" customWidth="1"/>
    <col min="11" max="11" width="11.140625" style="0" customWidth="1"/>
    <col min="12" max="12" width="12.7109375" style="0" customWidth="1"/>
    <col min="13" max="13" width="6.8515625" style="0" customWidth="1"/>
    <col min="14" max="14" width="7.28125" style="0" customWidth="1"/>
    <col min="15" max="15" width="6.8515625" style="0" customWidth="1"/>
    <col min="16" max="16" width="6.57421875" style="0" customWidth="1"/>
    <col min="17" max="17" width="8.8515625" style="0" customWidth="1"/>
    <col min="18" max="18" width="7.00390625" style="0" customWidth="1"/>
    <col min="19" max="19" width="6.28125" style="0" customWidth="1"/>
    <col min="20" max="20" width="5.8515625" style="0" customWidth="1"/>
    <col min="21" max="21" width="6.140625" style="0" customWidth="1"/>
    <col min="22" max="22" width="6.421875" style="0" customWidth="1"/>
    <col min="23" max="23" width="6.140625" style="0" customWidth="1"/>
    <col min="24" max="16384" width="8.7109375" style="0" customWidth="1"/>
  </cols>
  <sheetData>
    <row r="1" spans="17:23" ht="12.75" customHeight="1">
      <c r="Q1" s="1" t="s">
        <v>0</v>
      </c>
      <c r="R1" s="1"/>
      <c r="S1" s="1"/>
      <c r="T1" s="1"/>
      <c r="U1" s="1"/>
      <c r="V1" s="1"/>
      <c r="W1" s="1"/>
    </row>
    <row r="2" spans="1:23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25.5" customHeight="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 t="s">
        <v>3</v>
      </c>
      <c r="R4" s="3"/>
      <c r="S4" s="3"/>
      <c r="T4" s="3"/>
      <c r="U4" s="3"/>
      <c r="V4" s="3"/>
      <c r="W4" s="3"/>
    </row>
    <row r="5" spans="1:23" ht="59.25" customHeight="1">
      <c r="A5" s="3"/>
      <c r="B5" s="3" t="s">
        <v>4</v>
      </c>
      <c r="C5" s="3" t="s">
        <v>5</v>
      </c>
      <c r="D5" s="3" t="s">
        <v>6</v>
      </c>
      <c r="E5" s="3" t="s">
        <v>7</v>
      </c>
      <c r="F5" s="3"/>
      <c r="G5" s="3"/>
      <c r="H5" s="3" t="s">
        <v>8</v>
      </c>
      <c r="I5" s="3"/>
      <c r="J5" s="3" t="s">
        <v>9</v>
      </c>
      <c r="K5" s="3"/>
      <c r="L5" s="3"/>
      <c r="M5" s="3" t="s">
        <v>10</v>
      </c>
      <c r="N5" s="3"/>
      <c r="O5" s="3"/>
      <c r="P5" s="3"/>
      <c r="Q5" s="3" t="s">
        <v>11</v>
      </c>
      <c r="R5" s="3" t="s">
        <v>12</v>
      </c>
      <c r="S5" s="3"/>
      <c r="T5" s="3"/>
      <c r="U5" s="3"/>
      <c r="V5" s="3"/>
      <c r="W5" s="3"/>
    </row>
    <row r="6" spans="1:23" ht="23.25" customHeight="1">
      <c r="A6" s="3"/>
      <c r="B6" s="3"/>
      <c r="C6" s="3"/>
      <c r="D6" s="3"/>
      <c r="E6" s="3" t="s">
        <v>13</v>
      </c>
      <c r="F6" s="5" t="s">
        <v>14</v>
      </c>
      <c r="G6" s="5" t="s">
        <v>15</v>
      </c>
      <c r="H6" s="5" t="s">
        <v>13</v>
      </c>
      <c r="I6" s="5" t="s">
        <v>14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"/>
      <c r="R6" s="3" t="s">
        <v>13</v>
      </c>
      <c r="S6" s="6" t="s">
        <v>23</v>
      </c>
      <c r="T6" s="6"/>
      <c r="U6" s="6"/>
      <c r="V6" s="6"/>
      <c r="W6" s="6"/>
    </row>
    <row r="7" spans="1:23" ht="83.25" customHeight="1">
      <c r="A7" s="3"/>
      <c r="B7" s="3"/>
      <c r="C7" s="3"/>
      <c r="D7" s="3"/>
      <c r="E7" s="3"/>
      <c r="F7" s="5"/>
      <c r="G7" s="5"/>
      <c r="H7" s="5"/>
      <c r="I7" s="5"/>
      <c r="J7" s="3"/>
      <c r="K7" s="3"/>
      <c r="L7" s="3"/>
      <c r="M7" s="3"/>
      <c r="N7" s="3"/>
      <c r="O7" s="3"/>
      <c r="P7" s="3"/>
      <c r="Q7" s="3"/>
      <c r="R7" s="3"/>
      <c r="S7" s="7" t="s">
        <v>24</v>
      </c>
      <c r="T7" s="7" t="s">
        <v>25</v>
      </c>
      <c r="U7" s="8" t="s">
        <v>26</v>
      </c>
      <c r="V7" s="8" t="s">
        <v>27</v>
      </c>
      <c r="W7" s="8" t="s">
        <v>28</v>
      </c>
    </row>
    <row r="8" spans="1:23" ht="47.25" customHeight="1">
      <c r="A8" s="3"/>
      <c r="B8" s="3" t="s">
        <v>29</v>
      </c>
      <c r="C8" s="3" t="s">
        <v>30</v>
      </c>
      <c r="D8" s="3"/>
      <c r="E8" s="3" t="s">
        <v>31</v>
      </c>
      <c r="F8" s="3" t="s">
        <v>31</v>
      </c>
      <c r="G8" s="3" t="s">
        <v>32</v>
      </c>
      <c r="H8" s="3" t="s">
        <v>31</v>
      </c>
      <c r="I8" s="3" t="s">
        <v>31</v>
      </c>
      <c r="J8" s="3" t="s">
        <v>30</v>
      </c>
      <c r="K8" s="3" t="s">
        <v>30</v>
      </c>
      <c r="L8" s="3" t="s">
        <v>30</v>
      </c>
      <c r="M8" s="3" t="s">
        <v>30</v>
      </c>
      <c r="N8" s="3" t="s">
        <v>30</v>
      </c>
      <c r="O8" s="3" t="s">
        <v>30</v>
      </c>
      <c r="P8" s="3" t="s">
        <v>30</v>
      </c>
      <c r="Q8" s="3" t="s">
        <v>31</v>
      </c>
      <c r="R8" s="3" t="s">
        <v>31</v>
      </c>
      <c r="S8" s="3" t="s">
        <v>31</v>
      </c>
      <c r="T8" s="3" t="s">
        <v>31</v>
      </c>
      <c r="U8" s="3" t="s">
        <v>31</v>
      </c>
      <c r="V8" s="3" t="s">
        <v>31</v>
      </c>
      <c r="W8" s="3" t="s">
        <v>31</v>
      </c>
    </row>
    <row r="9" spans="1:23" ht="12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</row>
    <row r="10" spans="1:23" ht="12.75" customHeight="1">
      <c r="A10" s="9" t="s">
        <v>33</v>
      </c>
      <c r="B10" s="9"/>
      <c r="C10" s="9"/>
      <c r="D10" s="10">
        <v>1</v>
      </c>
      <c r="E10" s="4"/>
      <c r="F10" s="4"/>
      <c r="G10" s="4"/>
      <c r="H10" s="4"/>
      <c r="I10" s="4"/>
      <c r="J10" s="9"/>
      <c r="K10" s="9"/>
      <c r="L10" s="9"/>
      <c r="M10" s="9"/>
      <c r="N10" s="9"/>
      <c r="O10" s="9"/>
      <c r="P10" s="9"/>
      <c r="Q10" s="9"/>
      <c r="R10" s="11">
        <f>Q10</f>
        <v>0</v>
      </c>
      <c r="S10" s="9"/>
      <c r="T10" s="9"/>
      <c r="U10" s="9"/>
      <c r="V10" s="9"/>
      <c r="W10" s="9"/>
    </row>
    <row r="11" spans="1:23" ht="12.75" customHeight="1">
      <c r="A11" s="9"/>
      <c r="B11" s="9"/>
      <c r="C11" s="9"/>
      <c r="D11" s="10">
        <v>2</v>
      </c>
      <c r="E11" s="4"/>
      <c r="F11" s="4"/>
      <c r="G11" s="4"/>
      <c r="H11" s="4"/>
      <c r="I11" s="4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 customHeight="1">
      <c r="A12" s="9"/>
      <c r="B12" s="9"/>
      <c r="C12" s="9"/>
      <c r="D12" s="10">
        <v>3</v>
      </c>
      <c r="E12" s="4"/>
      <c r="F12" s="4"/>
      <c r="G12" s="4"/>
      <c r="H12" s="4"/>
      <c r="I12" s="4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 customHeight="1">
      <c r="A13" s="9"/>
      <c r="B13" s="9"/>
      <c r="C13" s="9"/>
      <c r="D13" s="10">
        <v>4</v>
      </c>
      <c r="E13" s="4"/>
      <c r="F13" s="4"/>
      <c r="G13" s="4"/>
      <c r="H13" s="4"/>
      <c r="I13" s="4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 customHeight="1">
      <c r="A14" s="9"/>
      <c r="B14" s="9"/>
      <c r="C14" s="9"/>
      <c r="D14" s="10">
        <v>5</v>
      </c>
      <c r="E14" s="4"/>
      <c r="F14" s="4"/>
      <c r="G14" s="4"/>
      <c r="H14" s="4"/>
      <c r="I14" s="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 customHeight="1">
      <c r="A15" s="9"/>
      <c r="B15" s="9"/>
      <c r="C15" s="9"/>
      <c r="D15" s="10">
        <v>6</v>
      </c>
      <c r="E15" s="4"/>
      <c r="F15" s="4"/>
      <c r="G15" s="4"/>
      <c r="H15" s="4"/>
      <c r="I15" s="4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 customHeight="1">
      <c r="A16" s="9"/>
      <c r="B16" s="9"/>
      <c r="C16" s="9"/>
      <c r="D16" s="10">
        <v>7</v>
      </c>
      <c r="E16" s="4"/>
      <c r="F16" s="4"/>
      <c r="G16" s="4"/>
      <c r="H16" s="4"/>
      <c r="I16" s="4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 customHeight="1">
      <c r="A17" s="9"/>
      <c r="B17" s="9"/>
      <c r="C17" s="9"/>
      <c r="D17" s="10">
        <v>8</v>
      </c>
      <c r="E17" s="4"/>
      <c r="F17" s="4"/>
      <c r="G17" s="4"/>
      <c r="H17" s="4"/>
      <c r="I17" s="4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 customHeight="1">
      <c r="A18" s="9"/>
      <c r="B18" s="9"/>
      <c r="C18" s="9"/>
      <c r="D18" s="10">
        <v>9</v>
      </c>
      <c r="E18" s="4"/>
      <c r="F18" s="4"/>
      <c r="G18" s="4"/>
      <c r="H18" s="4"/>
      <c r="I18" s="4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 customHeight="1">
      <c r="A19" s="9"/>
      <c r="B19" s="9"/>
      <c r="C19" s="9"/>
      <c r="D19" s="10">
        <v>10</v>
      </c>
      <c r="E19" s="4"/>
      <c r="F19" s="4"/>
      <c r="G19" s="4"/>
      <c r="H19" s="4"/>
      <c r="I19" s="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.75" customHeight="1">
      <c r="A20" s="9"/>
      <c r="B20" s="9"/>
      <c r="C20" s="9"/>
      <c r="D20" s="10">
        <v>11</v>
      </c>
      <c r="E20" s="4"/>
      <c r="F20" s="4"/>
      <c r="G20" s="4"/>
      <c r="H20" s="4"/>
      <c r="I20" s="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47.25" customHeight="1">
      <c r="A21" s="3" t="s">
        <v>34</v>
      </c>
      <c r="B21" s="3" t="s">
        <v>29</v>
      </c>
      <c r="C21" s="3" t="s">
        <v>30</v>
      </c>
      <c r="D21" s="6" t="s">
        <v>35</v>
      </c>
      <c r="E21" s="3" t="s">
        <v>31</v>
      </c>
      <c r="F21" s="3" t="s">
        <v>31</v>
      </c>
      <c r="G21" s="3" t="s">
        <v>32</v>
      </c>
      <c r="H21" s="3" t="s">
        <v>31</v>
      </c>
      <c r="I21" s="3" t="s">
        <v>31</v>
      </c>
      <c r="J21" s="3" t="s">
        <v>30</v>
      </c>
      <c r="K21" s="3" t="s">
        <v>30</v>
      </c>
      <c r="L21" s="3" t="s">
        <v>30</v>
      </c>
      <c r="M21" s="3" t="s">
        <v>30</v>
      </c>
      <c r="N21" s="3" t="s">
        <v>30</v>
      </c>
      <c r="O21" s="3" t="s">
        <v>30</v>
      </c>
      <c r="P21" s="3" t="s">
        <v>30</v>
      </c>
      <c r="Q21" s="3" t="s">
        <v>31</v>
      </c>
      <c r="R21" s="6" t="s">
        <v>35</v>
      </c>
      <c r="S21" s="3" t="s">
        <v>31</v>
      </c>
      <c r="T21" s="3" t="s">
        <v>31</v>
      </c>
      <c r="U21" s="3" t="s">
        <v>31</v>
      </c>
      <c r="V21" s="3" t="s">
        <v>31</v>
      </c>
      <c r="W21" s="3" t="s">
        <v>31</v>
      </c>
    </row>
    <row r="22" spans="1:23" ht="13.5" customHeight="1">
      <c r="A22" s="12" t="s">
        <v>36</v>
      </c>
      <c r="B22" s="12">
        <f>B10</f>
        <v>0</v>
      </c>
      <c r="C22" s="12">
        <f>C10</f>
        <v>0</v>
      </c>
      <c r="D22" s="13"/>
      <c r="E22" s="10">
        <f>SUM(E10:E20)</f>
        <v>0</v>
      </c>
      <c r="F22" s="10">
        <f>SUM(F10:F20)</f>
        <v>0</v>
      </c>
      <c r="G22" s="10">
        <f>LEN(G10)+LEN(G11)+LEN(G12)+LEN(G13)+LEN(G14)+LEN(G15)+LEN(G16)+LEN(G17)+LEN(G18)+LEN(G19)+LEN(G20)</f>
        <v>0</v>
      </c>
      <c r="H22" s="10">
        <f>SUM(H10:H20)</f>
        <v>0</v>
      </c>
      <c r="I22" s="10">
        <f>SUM(I10:I20)</f>
        <v>0</v>
      </c>
      <c r="J22" s="10">
        <f>J10</f>
        <v>0</v>
      </c>
      <c r="K22" s="10">
        <f>K10</f>
        <v>0</v>
      </c>
      <c r="L22" s="10">
        <f>L10</f>
        <v>0</v>
      </c>
      <c r="M22" s="10">
        <f>M10</f>
        <v>0</v>
      </c>
      <c r="N22" s="10">
        <f>N10</f>
        <v>0</v>
      </c>
      <c r="O22" s="10">
        <f>O10</f>
        <v>0</v>
      </c>
      <c r="P22" s="10">
        <f>P10</f>
        <v>0</v>
      </c>
      <c r="Q22" s="10">
        <f>Q10</f>
        <v>0</v>
      </c>
      <c r="R22" s="10">
        <f>R10</f>
        <v>0</v>
      </c>
      <c r="S22" s="10">
        <f>S10</f>
        <v>0</v>
      </c>
      <c r="T22" s="10">
        <f>T10</f>
        <v>0</v>
      </c>
      <c r="U22" s="10">
        <f>U10</f>
        <v>0</v>
      </c>
      <c r="V22" s="10">
        <f>V10</f>
        <v>0</v>
      </c>
      <c r="W22" s="10">
        <f>W10</f>
        <v>0</v>
      </c>
    </row>
    <row r="23" spans="1:23" ht="44.25" customHeight="1">
      <c r="A23" s="12"/>
      <c r="B23" s="10">
        <f>B10</f>
        <v>0</v>
      </c>
      <c r="C23" s="10" t="str">
        <f>IF(LOWER(C10)="да",1,IF(LOWER(C10)="нет",0,"ОШИБКА"))</f>
        <v>ОШИБКА</v>
      </c>
      <c r="D23" s="10"/>
      <c r="E23" s="10" t="e">
        <f>IF(F22/E22=1,1,0)</f>
        <v>#DIV/0!</v>
      </c>
      <c r="F23" s="10" t="e">
        <f>IF(AND(F22/E22&lt;1,F22/E22&gt;0.75),1,0)</f>
        <v>#DIV/0!</v>
      </c>
      <c r="G23" s="10" t="e">
        <f>IF(AND(F22/E22&lt;=0.75,F22/E22&gt;0.5),1,0)</f>
        <v>#DIV/0!</v>
      </c>
      <c r="H23" s="10" t="e">
        <f>IF(AND(F22/E22&lt;=0.5,F22/E22&gt;0.25),1,0)</f>
        <v>#DIV/0!</v>
      </c>
      <c r="I23" s="14" t="e">
        <f>IF(F22/E22&lt;=0.25,1,0)</f>
        <v>#DIV/0!</v>
      </c>
      <c r="J23" s="10" t="str">
        <f>IF(LOWER(J10)="да",1,IF(LOWER(J10)="нет",0,"ОШИБКА"))</f>
        <v>ОШИБКА</v>
      </c>
      <c r="K23" s="10" t="str">
        <f>IF(LOWER(K10)="да",1,IF(LOWER(K10)="нет",0,"ОШИБКА"))</f>
        <v>ОШИБКА</v>
      </c>
      <c r="L23" s="10" t="str">
        <f>IF(LOWER(L10)="да",1,IF(LOWER(L10)="нет",0,"ОШИБКА"))</f>
        <v>ОШИБКА</v>
      </c>
      <c r="M23" s="10" t="str">
        <f>IF(LOWER(M10)="да",1,IF(LOWER(M10)="нет",0,"ОШИБКА"))</f>
        <v>ОШИБКА</v>
      </c>
      <c r="N23" s="10" t="str">
        <f>IF(LOWER(N10)="да",1,IF(LOWER(N10)="нет",0,"ОШИБКА"))</f>
        <v>ОШИБКА</v>
      </c>
      <c r="O23" s="10" t="str">
        <f>IF(LOWER(O10)="да",1,IF(LOWER(O10)="нет",0,"ОШИБКА"))</f>
        <v>ОШИБКА</v>
      </c>
      <c r="P23" s="10" t="str">
        <f>IF(LOWER(P10)="да",1,IF(LOWER(P10)="нет",0,"ОШИБКА"))</f>
        <v>ОШИБКА</v>
      </c>
      <c r="Q23" s="10">
        <f>Q22</f>
        <v>0</v>
      </c>
      <c r="R23" s="10">
        <f>R22</f>
        <v>0</v>
      </c>
      <c r="S23" s="10">
        <f>S22</f>
        <v>0</v>
      </c>
      <c r="T23" s="10">
        <f>T22</f>
        <v>0</v>
      </c>
      <c r="U23" s="10">
        <f>U22</f>
        <v>0</v>
      </c>
      <c r="V23" s="10">
        <f>V22</f>
        <v>0</v>
      </c>
      <c r="W23" s="10">
        <f>W22</f>
        <v>0</v>
      </c>
    </row>
    <row r="24" spans="5:23" ht="24.75" customHeight="1">
      <c r="E24" s="15" t="s">
        <v>37</v>
      </c>
      <c r="F24" s="15"/>
      <c r="G24" s="15"/>
      <c r="J24" s="15" t="s">
        <v>38</v>
      </c>
      <c r="K24" s="16"/>
      <c r="L24" s="16"/>
      <c r="M24" s="16"/>
      <c r="N24" s="16"/>
      <c r="O24" s="16"/>
      <c r="P24" s="16"/>
      <c r="Q24" s="3"/>
      <c r="R24" s="3"/>
      <c r="S24" s="3"/>
      <c r="T24" s="3"/>
      <c r="U24" s="3"/>
      <c r="V24" s="3"/>
      <c r="W24" s="3"/>
    </row>
    <row r="27" spans="1:18" ht="12.75" customHeight="1">
      <c r="A27" s="17" t="s">
        <v>39</v>
      </c>
      <c r="B27" s="18"/>
      <c r="C27" s="18"/>
      <c r="D27" s="18"/>
      <c r="E27" s="18"/>
      <c r="F27" s="18"/>
      <c r="R27" s="19" t="s">
        <v>40</v>
      </c>
    </row>
    <row r="28" spans="1:5" ht="12.75" customHeight="1">
      <c r="A28" s="17"/>
      <c r="E28" s="20" t="s">
        <v>41</v>
      </c>
    </row>
    <row r="30" spans="1:5" ht="25.5" customHeight="1">
      <c r="A30" s="21" t="s">
        <v>42</v>
      </c>
      <c r="B30" s="22"/>
      <c r="C30" s="22"/>
      <c r="D30" s="22"/>
      <c r="E30" s="22"/>
    </row>
    <row r="31" spans="1:5" ht="22.5" customHeight="1">
      <c r="A31" s="21" t="s">
        <v>43</v>
      </c>
      <c r="B31" s="22"/>
      <c r="C31" s="22"/>
      <c r="D31" s="22"/>
      <c r="E31" s="22"/>
    </row>
    <row r="32" spans="1:5" ht="24.75" customHeight="1">
      <c r="A32" s="21" t="s">
        <v>44</v>
      </c>
      <c r="B32" s="22"/>
      <c r="C32" s="22"/>
      <c r="D32" s="22"/>
      <c r="E32" s="22"/>
    </row>
    <row r="35" ht="12.75" customHeight="1">
      <c r="A35" s="23" t="s">
        <v>45</v>
      </c>
    </row>
  </sheetData>
  <sheetProtection selectLockedCells="1" selectUnlockedCells="1"/>
  <mergeCells count="51">
    <mergeCell ref="Q1:W1"/>
    <mergeCell ref="A2:W2"/>
    <mergeCell ref="A4:A8"/>
    <mergeCell ref="B4:P4"/>
    <mergeCell ref="Q4:W4"/>
    <mergeCell ref="B5:B7"/>
    <mergeCell ref="C5:C7"/>
    <mergeCell ref="D5:D8"/>
    <mergeCell ref="E5:G5"/>
    <mergeCell ref="H5:I5"/>
    <mergeCell ref="J5:L5"/>
    <mergeCell ref="M5:P5"/>
    <mergeCell ref="Q5:Q7"/>
    <mergeCell ref="R5:W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R6:R7"/>
    <mergeCell ref="S6:W6"/>
    <mergeCell ref="A10:A20"/>
    <mergeCell ref="B10:B20"/>
    <mergeCell ref="C10:C20"/>
    <mergeCell ref="J10:J20"/>
    <mergeCell ref="K10:K20"/>
    <mergeCell ref="L10:L20"/>
    <mergeCell ref="M10:M20"/>
    <mergeCell ref="N10:N20"/>
    <mergeCell ref="O10:O20"/>
    <mergeCell ref="P10:P20"/>
    <mergeCell ref="Q10:Q20"/>
    <mergeCell ref="R10:R20"/>
    <mergeCell ref="S10:S20"/>
    <mergeCell ref="T10:T20"/>
    <mergeCell ref="U10:U20"/>
    <mergeCell ref="V10:V20"/>
    <mergeCell ref="W10:W20"/>
    <mergeCell ref="A22:A23"/>
    <mergeCell ref="E24:G24"/>
    <mergeCell ref="Q24:W24"/>
    <mergeCell ref="B30:E30"/>
    <mergeCell ref="B31:E31"/>
    <mergeCell ref="B32:E32"/>
  </mergeCells>
  <conditionalFormatting sqref="G22">
    <cfRule type="cellIs" priority="1" dxfId="0" operator="notEqual" stopIfTrue="1">
      <formula>'Приложение № 4-2'!F22</formula>
    </cfRule>
  </conditionalFormatting>
  <conditionalFormatting sqref="F10">
    <cfRule type="cellIs" priority="2" dxfId="0" operator="greaterThan" stopIfTrue="1">
      <formula>'Приложение № 4-2'!E10</formula>
    </cfRule>
  </conditionalFormatting>
  <conditionalFormatting sqref="F11">
    <cfRule type="cellIs" priority="3" dxfId="0" operator="greaterThan" stopIfTrue="1">
      <formula>'Приложение № 4-2'!E11</formula>
    </cfRule>
  </conditionalFormatting>
  <conditionalFormatting sqref="F12">
    <cfRule type="cellIs" priority="4" dxfId="0" operator="greaterThan" stopIfTrue="1">
      <formula>'Приложение № 4-2'!E12</formula>
    </cfRule>
  </conditionalFormatting>
  <conditionalFormatting sqref="F13">
    <cfRule type="cellIs" priority="5" dxfId="0" operator="greaterThan" stopIfTrue="1">
      <formula>'Приложение № 4-2'!E13</formula>
    </cfRule>
  </conditionalFormatting>
  <conditionalFormatting sqref="F14">
    <cfRule type="cellIs" priority="6" dxfId="0" operator="greaterThan" stopIfTrue="1">
      <formula>'Приложение № 4-2'!E14</formula>
    </cfRule>
  </conditionalFormatting>
  <conditionalFormatting sqref="F15">
    <cfRule type="cellIs" priority="7" dxfId="0" operator="greaterThan" stopIfTrue="1">
      <formula>'Приложение № 4-2'!E15</formula>
    </cfRule>
  </conditionalFormatting>
  <conditionalFormatting sqref="F16">
    <cfRule type="cellIs" priority="8" dxfId="0" operator="greaterThan" stopIfTrue="1">
      <formula>'Приложение № 4-2'!E16</formula>
    </cfRule>
  </conditionalFormatting>
  <conditionalFormatting sqref="F17">
    <cfRule type="cellIs" priority="9" dxfId="0" operator="greaterThan" stopIfTrue="1">
      <formula>'Приложение № 4-2'!E17</formula>
    </cfRule>
  </conditionalFormatting>
  <conditionalFormatting sqref="F18">
    <cfRule type="cellIs" priority="10" dxfId="0" operator="greaterThan" stopIfTrue="1">
      <formula>'Приложение № 4-2'!E18</formula>
    </cfRule>
  </conditionalFormatting>
  <conditionalFormatting sqref="F19">
    <cfRule type="cellIs" priority="11" dxfId="0" operator="greaterThan" stopIfTrue="1">
      <formula>'Приложение № 4-2'!E19</formula>
    </cfRule>
  </conditionalFormatting>
  <conditionalFormatting sqref="F20">
    <cfRule type="cellIs" priority="12" dxfId="0" operator="greaterThan" stopIfTrue="1">
      <formula>'Приложение № 4-2'!E20</formula>
    </cfRule>
  </conditionalFormatting>
  <conditionalFormatting sqref="G10">
    <cfRule type="expression" priority="13" dxfId="0" stopIfTrue="1">
      <formula>LEN('Приложение № 4-2'!G10)&lt;&gt;'Приложение № 4-2'!F10</formula>
    </cfRule>
  </conditionalFormatting>
  <conditionalFormatting sqref="G11">
    <cfRule type="expression" priority="14" dxfId="0" stopIfTrue="1">
      <formula>LEN('Приложение № 4-2'!G11)&lt;&gt;'Приложение № 4-2'!F11</formula>
    </cfRule>
  </conditionalFormatting>
  <conditionalFormatting sqref="G12">
    <cfRule type="expression" priority="15" dxfId="0" stopIfTrue="1">
      <formula>LEN('Приложение № 4-2'!G12)&lt;&gt;'Приложение № 4-2'!F12</formula>
    </cfRule>
  </conditionalFormatting>
  <conditionalFormatting sqref="G13">
    <cfRule type="expression" priority="16" dxfId="0" stopIfTrue="1">
      <formula>LEN('Приложение № 4-2'!G13)&lt;&gt;'Приложение № 4-2'!F13</formula>
    </cfRule>
  </conditionalFormatting>
  <conditionalFormatting sqref="G14">
    <cfRule type="expression" priority="17" dxfId="0" stopIfTrue="1">
      <formula>LEN('Приложение № 4-2'!G14)&lt;&gt;'Приложение № 4-2'!F14</formula>
    </cfRule>
  </conditionalFormatting>
  <conditionalFormatting sqref="G15">
    <cfRule type="expression" priority="18" dxfId="0" stopIfTrue="1">
      <formula>LEN('Приложение № 4-2'!G15)&lt;&gt;'Приложение № 4-2'!F15</formula>
    </cfRule>
  </conditionalFormatting>
  <conditionalFormatting sqref="G16">
    <cfRule type="expression" priority="19" dxfId="0" stopIfTrue="1">
      <formula>LEN('Приложение № 4-2'!G16)&lt;&gt;'Приложение № 4-2'!F16</formula>
    </cfRule>
  </conditionalFormatting>
  <conditionalFormatting sqref="G17">
    <cfRule type="expression" priority="20" dxfId="0" stopIfTrue="1">
      <formula>LEN('Приложение № 4-2'!G17)&lt;&gt;'Приложение № 4-2'!F17</formula>
    </cfRule>
  </conditionalFormatting>
  <conditionalFormatting sqref="G18">
    <cfRule type="expression" priority="21" dxfId="0" stopIfTrue="1">
      <formula>LEN('Приложение № 4-2'!G18)&lt;&gt;'Приложение № 4-2'!F18</formula>
    </cfRule>
  </conditionalFormatting>
  <conditionalFormatting sqref="G19">
    <cfRule type="expression" priority="22" dxfId="0" stopIfTrue="1">
      <formula>LEN('Приложение № 4-2'!G19)&lt;&gt;'Приложение № 4-2'!F19</formula>
    </cfRule>
  </conditionalFormatting>
  <conditionalFormatting sqref="G20">
    <cfRule type="expression" priority="23" dxfId="0" stopIfTrue="1">
      <formula>LEN('Приложение № 4-2'!G20)&lt;&gt;'Приложение № 4-2'!F20</formula>
    </cfRule>
  </conditionalFormatting>
  <dataValidations count="1">
    <dataValidation type="list" operator="equal" allowBlank="1" showInputMessage="1" showErrorMessage="1" promptTitle="ВНИМАНИЕ!" prompt="Выберите значение из списка" sqref="C10 J10:P10">
      <formula1>"да,нет"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Ежеквартальный отчет</dc:title>
  <dc:subject>Использование электронных дневников и журналов</dc:subject>
  <dc:creator>Microsoft Corporation</dc:creator>
  <cp:keywords/>
  <dc:description/>
  <cp:lastModifiedBy>Сергей Жгулёв</cp:lastModifiedBy>
  <cp:lastPrinted>2012-08-21T09:46:58Z</cp:lastPrinted>
  <dcterms:created xsi:type="dcterms:W3CDTF">1996-10-08T19:32:33Z</dcterms:created>
  <dcterms:modified xsi:type="dcterms:W3CDTF">2013-03-28T13:51:29Z</dcterms:modified>
  <cp:category/>
  <cp:version/>
  <cp:contentType/>
  <cp:contentStatus/>
  <cp:revision>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